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7월3주\"/>
    </mc:Choice>
  </mc:AlternateContent>
  <bookViews>
    <workbookView xWindow="0" yWindow="0" windowWidth="26700" windowHeight="7290" tabRatio="997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<sst xmlns="http://schemas.openxmlformats.org/spreadsheetml/2006/main" count="544" uniqueCount="454">
  <si>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</si>
  <si>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</si>
  <si>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</si>
  <si>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</si>
  <si>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</si>
  <si>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</si>
  <si>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</si>
  <si>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</si>
  <si>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</si>
  <si>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</si>
  <si>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</si>
  <si>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</si>
  <si>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</si>
  <si>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</si>
  <si>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</si>
  <si>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</si>
  <si>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</si>
  <si>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</si>
  <si>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</si>
  <si>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</si>
  <si>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</si>
  <si>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</si>
  <si>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</si>
  <si>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</si>
  <si>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</si>
  <si>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</si>
  <si>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</si>
  <si>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</si>
  <si>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</si>
  <si>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</si>
  <si>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</si>
  <si>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</si>
  <si>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</si>
  <si>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</si>
  <si>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</si>
  <si>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</si>
  <si>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</si>
  <si>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</si>
  <si>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</si>
  <si>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</si>
  <si>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</si>
  <si>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</si>
  <si>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</si>
  <si>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</si>
  <si>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</si>
  <si>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</si>
  <si>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</si>
  <si>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</si>
  <si>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</si>
  <si>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</si>
  <si>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</si>
  <si>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</si>
  <si>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</si>
  <si>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</si>
  <si>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</si>
  <si>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</si>
  <si>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</si>
  <si>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</si>
  <si>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</si>
  <si>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</si>
  <si>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</si>
  <si>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</si>
  <si>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</si>
  <si>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</si>
  <si>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</si>
  <si>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</si>
  <si>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</si>
  <si>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</si>
  <si>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</si>
  <si>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</si>
  <si>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</si>
  <si>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</si>
  <si>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</si>
  <si>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</si>
  <si>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</si>
  <si>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</si>
  <si>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</si>
  <si>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</si>
  <si>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</si>
  <si>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</si>
  <si>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</si>
  <si>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</si>
  <si>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</si>
  <si>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</si>
  <si>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</si>
  <si>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</si>
  <si>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</si>
  <si>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</si>
  <si>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</si>
  <si>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</si>
  <si>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</si>
  <si>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</si>
  <si>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</si>
  <si>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</si>
  <si>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</si>
  <si>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</si>
  <si>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</si>
  <si>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</si>
  <si>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</si>
  <si>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</si>
  <si>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</si>
  <si>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</si>
  <si>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</si>
  <si>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</si>
  <si>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</si>
  <si>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</si>
  <si>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</si>
  <si>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</si>
  <si>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</si>
  <si>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</si>
  <si>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</si>
  <si>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</si>
  <si>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</si>
  <si>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</si>
  <si>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</si>
  <si>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</si>
  <si>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</si>
  <si>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</si>
  <si>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</si>
  <si>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</si>
  <si>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</si>
  <si>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</si>
  <si>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</si>
  <si>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</si>
  <si>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</si>
  <si>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</si>
  <si>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</si>
  <si>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</si>
  <si>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</si>
  <si>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</si>
  <si>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</si>
  <si>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</si>
  <si>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</si>
  <si>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</si>
  <si>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</si>
  <si>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</si>
  <si>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</si>
  <si>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</si>
  <si>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</si>
  <si>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</si>
  <si>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</si>
  <si>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</si>
  <si>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</si>
  <si>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</si>
  <si>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</si>
  <si>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</si>
  <si>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</si>
  <si>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</si>
  <si>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</si>
  <si>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</si>
  <si>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</si>
  <si>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</si>
  <si>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</si>
  <si>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</si>
  <si>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</si>
  <si>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</si>
  <si>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</si>
  <si>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</si>
  <si>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</si>
  <si>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</si>
  <si>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</si>
  <si>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</si>
  <si>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</si>
  <si>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</si>
  <si>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</si>
  <si>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</si>
  <si>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</si>
  <si>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</si>
  <si>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</si>
  <si>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</si>
  <si>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</si>
  <si>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</si>
  <si>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</si>
  <si>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</si>
  <si>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</si>
  <si>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</si>
  <si>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</si>
  <si>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</si>
  <si>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</si>
  <si>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</si>
  <si>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</si>
  <si>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</si>
  <si>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</si>
  <si>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</si>
  <si>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</si>
  <si>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</si>
  <si>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</si>
  <si>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</si>
  <si>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</si>
  <si>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</si>
  <si>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</si>
  <si>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</si>
  <si>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</si>
  <si>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</si>
  <si>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</si>
  <si>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</si>
  <si>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</si>
  <si>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</si>
  <si>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</si>
  <si>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</si>
  <si>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</si>
  <si>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</si>
  <si>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</si>
  <si>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</si>
  <si>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</si>
  <si>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</si>
  <si>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</si>
  <si>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</si>
  <si>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</si>
  <si>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</si>
  <si>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</si>
  <si>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</si>
  <si>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</si>
  <si>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</si>
  <si>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</si>
  <si>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</si>
  <si>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</si>
  <si>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</si>
  <si>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</si>
  <si>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</si>
  <si>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</si>
  <si>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</si>
  <si>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</si>
  <si>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</si>
  <si>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</si>
  <si>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</si>
  <si>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</si>
  <si>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</si>
  <si>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</si>
  <si>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</si>
  <si>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</si>
  <si>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</si>
  <si>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</si>
  <si>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</si>
  <si>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</si>
  <si>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</si>
  <si>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</si>
  <si>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</si>
  <si>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</si>
  <si>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</si>
  <si>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</si>
  <si>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</si>
  <si>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</si>
  <si>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</si>
  <si>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</si>
  <si>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</si>
  <si>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</si>
  <si>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</si>
  <si>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</si>
  <si>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</si>
  <si>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</si>
  <si>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</si>
  <si>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</si>
  <si>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</si>
  <si>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</si>
  <si>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</si>
  <si>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</si>
  <si>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</si>
  <si>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</si>
  <si>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</si>
  <si>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</si>
  <si>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</si>
  <si>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</si>
  <si>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</si>
  <si>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</si>
  <si>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</si>
  <si>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</si>
  <si>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</si>
  <si>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</si>
  <si>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</si>
  <si>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</si>
  <si>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</si>
  <si>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</si>
  <si>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</si>
  <si>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</si>
  <si>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</si>
  <si>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</si>
  <si>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</si>
  <si>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</si>
  <si>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</si>
  <si>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</si>
  <si>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</si>
  <si>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</si>
  <si>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</si>
  <si>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</si>
  <si>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</si>
  <si>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</si>
  <si>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</si>
  <si>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</si>
  <si>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</si>
  <si>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</si>
  <si>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</si>
  <si>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</si>
  <si>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</si>
  <si>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</si>
  <si>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</si>
  <si>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</si>
  <si>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</si>
  <si>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</si>
  <si>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</si>
  <si>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</si>
  <si>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</si>
  <si>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</si>
  <si>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</si>
  <si>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</si>
  <si>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</si>
  <si>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</si>
  <si>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</si>
  <si>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</si>
  <si>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</si>
  <si>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</si>
  <si>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</si>
  <si>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</si>
  <si>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</si>
  <si>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</si>
  <si>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</si>
  <si>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</si>
  <si>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</si>
  <si>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</si>
  <si>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</si>
  <si>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</si>
  <si>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</si>
  <si>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</si>
  <si>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</si>
  <si>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</si>
  <si>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</si>
  <si>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</si>
  <si>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</si>
  <si>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</si>
  <si>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</si>
  <si>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</si>
  <si>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</si>
  <si>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</si>
  <si>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</si>
  <si>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</si>
  <si>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</si>
  <si>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</si>
  <si>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</si>
  <si>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</si>
  <si>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</si>
  <si>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</si>
  <si>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</si>
  <si>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</si>
  <si>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</si>
  <si>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</si>
  <si>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</si>
  <si>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</si>
  <si>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</si>
  <si>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</si>
  <si>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</si>
  <si>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</si>
  <si>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</si>
  <si>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</si>
  <si>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</si>
  <si>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</si>
  <si>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</si>
  <si>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</si>
  <si>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</si>
  <si>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</si>
  <si>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</si>
  <si>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</si>
  <si>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</si>
  <si>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</si>
  <si>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</si>
  <si>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</si>
  <si>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</si>
  <si>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</si>
  <si>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</si>
  <si>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</si>
  <si>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</si>
  <si>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</si>
  <si>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</si>
  <si>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</si>
  <si>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</si>
  <si>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</si>
  <si>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</si>
  <si>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</si>
  <si>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</si>
  <si>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</si>
  <si>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</si>
  <si>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</si>
  <si>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</si>
  <si>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</si>
  <si>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</si>
  <si>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</si>
  <si>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</si>
  <si>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</si>
  <si>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</si>
  <si>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</si>
  <si>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</si>
  <si>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</si>
  <si>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</si>
  <si>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</si>
  <si>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</si>
  <si>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</si>
  <si>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</si>
  <si>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</si>
  <si>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</si>
  <si>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</si>
  <si>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</si>
  <si>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</si>
  <si>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</si>
  <si>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</si>
  <si>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</si>
  <si>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</si>
  <si>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</si>
  <si>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</si>
  <si>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</si>
  <si>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</si>
  <si>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</si>
  <si>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</si>
  <si>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</si>
  <si>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</si>
  <si>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</si>
  <si>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</si>
  <si>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</si>
  <si>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</si>
  <si>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</si>
  <si>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</si>
  <si>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</si>
  <si>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</si>
  <si>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</si>
  <si>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</si>
  <si>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</si>
  <si>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</si>
  <si>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</si>
  <si>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</si>
  <si>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</si>
  <si>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</si>
  <si>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</si>
  <si>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</si>
  <si>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</si>
  <si>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</si>
  <si>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</si>
  <si>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</si>
  <si>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</si>
  <si>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</si>
  <si>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</si>
  <si>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</si>
  <si>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</si>
  <si>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</si>
  <si>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</si>
  <si>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</si>
  <si>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</si>
  <si>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</si>
  <si>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</si>
  <si>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</si>
  <si>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</si>
  <si>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</si>
  <si>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</si>
  <si>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</si>
  <si>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</si>
  <si>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미판매</t>
  </si>
  <si>
    <t>2026 주   간   물   가   동   향(7월3주)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</si>
</sst>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  <font>
      <sz val="11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4">
    <cellStyle name="쉼표 [0]" xfId="1" builtinId="6"/>
    <cellStyle name="통화 [0]" xfId="2" builtinId="7"/>
    <cellStyle name="표준" xfId="0" builtinId="0"/>
    <cellStyle name="표준 4" xfId="3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="85" zoomScaleNormal="85" workbookViewId="0">
      <selection activeCell="A2" sqref="A2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453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63360</v>
      </c>
      <c r="E6" s="124">
        <v>63360</v>
      </c>
      <c r="F6" s="96">
        <f t="shared" ref="F6:F18" si="0">((D6-C6)/C6)*100</f>
        <v>-4.3333836629926017</v>
      </c>
      <c r="G6" s="77">
        <f t="shared" ref="G6:G18" si="1">((E6-D6)/D6)*100</f>
        <v>0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430</v>
      </c>
      <c r="E9" s="125">
        <v>470</v>
      </c>
      <c r="F9" s="96">
        <f t="shared" si="0"/>
        <v>-46.25</v>
      </c>
      <c r="G9" s="77">
        <f t="shared" si="1"/>
        <v>9.3023255813953494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1990</v>
      </c>
      <c r="E10" s="125">
        <v>1920</v>
      </c>
      <c r="F10" s="96">
        <f t="shared" si="0"/>
        <v>-11.946902654867257</v>
      </c>
      <c r="G10" s="77">
        <f t="shared" si="1"/>
        <v>-3.5175879396984926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5860</v>
      </c>
      <c r="E11" s="125">
        <v>5860</v>
      </c>
      <c r="F11" s="96">
        <f t="shared" si="0"/>
        <v>21.325051759834366</v>
      </c>
      <c r="G11" s="77">
        <f t="shared" si="1"/>
        <v>0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15360</v>
      </c>
      <c r="E12" s="125">
        <v>15360</v>
      </c>
      <c r="F12" s="96">
        <f t="shared" si="0"/>
        <v>65.161290322580641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16630</v>
      </c>
      <c r="F13" s="96">
        <f t="shared" si="0"/>
        <v>-13.58617378780605</v>
      </c>
      <c r="G13" s="77">
        <f t="shared" si="1"/>
        <v>-7.6111111111111116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2250</v>
      </c>
      <c r="E14" s="125">
        <v>2250</v>
      </c>
      <c r="F14" s="96">
        <f t="shared" si="0"/>
        <v>-13.127413127413126</v>
      </c>
      <c r="G14" s="77">
        <f t="shared" si="1"/>
        <v>0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2060</v>
      </c>
      <c r="E15" s="125">
        <v>2160</v>
      </c>
      <c r="F15" s="96">
        <f t="shared" si="0"/>
        <v>-30.405405405405407</v>
      </c>
      <c r="G15" s="77">
        <f t="shared" si="1"/>
        <v>4.8543689320388346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37860</v>
      </c>
      <c r="E16" s="125">
        <v>37860</v>
      </c>
      <c r="F16" s="96">
        <f t="shared" si="0"/>
        <v>69.547693685624722</v>
      </c>
      <c r="G16" s="77">
        <f t="shared" si="1"/>
        <v>0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930</v>
      </c>
      <c r="E17" s="125">
        <v>900</v>
      </c>
      <c r="F17" s="96">
        <f t="shared" si="0"/>
        <v>-31.617647058823529</v>
      </c>
      <c r="G17" s="77">
        <f t="shared" si="1"/>
        <v>-3.225806451612903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29920</v>
      </c>
      <c r="E18" s="125">
        <v>33200</v>
      </c>
      <c r="F18" s="96">
        <f t="shared" si="0"/>
        <v>3.1724137931034484</v>
      </c>
      <c r="G18" s="77">
        <f t="shared" si="1"/>
        <v>10.962566844919785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8410</v>
      </c>
      <c r="E19" s="125">
        <v>10040</v>
      </c>
      <c r="F19" s="96">
        <f t="shared" ref="F19" si="2">((D19-C19)/C19)*100</f>
        <v>80.472103004291853</v>
      </c>
      <c r="G19" s="77">
        <f t="shared" ref="G19" si="3">((E19-D19)/D19)*100</f>
        <v>19.381688466111772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74460</v>
      </c>
      <c r="E20" s="125">
        <v>74460</v>
      </c>
      <c r="F20" s="96">
        <f>((D20-C20)/C20)*100</f>
        <v>15.156201670275285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13730</v>
      </c>
      <c r="E22" s="125">
        <v>13730</v>
      </c>
      <c r="F22" s="96">
        <f t="shared" ref="F22:F53" si="5">((D22-C22)/C22)*100</f>
        <v>3.2330827067669174</v>
      </c>
      <c r="G22" s="77">
        <f t="shared" si="4"/>
        <v>0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7730</v>
      </c>
      <c r="E23" s="125">
        <v>6100</v>
      </c>
      <c r="F23" s="96">
        <f t="shared" si="5"/>
        <v>-10.739030023094688</v>
      </c>
      <c r="G23" s="77">
        <f t="shared" si="4"/>
        <v>-21.086675291073739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6480</v>
      </c>
      <c r="E25" s="125">
        <v>6480</v>
      </c>
      <c r="F25" s="96">
        <f t="shared" si="5"/>
        <v>-39.212007504690433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20960</v>
      </c>
      <c r="E26" s="125">
        <v>18230</v>
      </c>
      <c r="F26" s="96">
        <f t="shared" si="5"/>
        <v>103.49514563106797</v>
      </c>
      <c r="G26" s="77">
        <f t="shared" si="4"/>
        <v>-13.024809160305342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7960</v>
      </c>
      <c r="E27" s="125">
        <v>7930</v>
      </c>
      <c r="F27" s="96">
        <f t="shared" si="5"/>
        <v>32.666666666666664</v>
      </c>
      <c r="G27" s="77">
        <f t="shared" si="4"/>
        <v>-0.37688442211055273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5000</v>
      </c>
      <c r="F28" s="96">
        <f t="shared" si="5"/>
        <v>-28.571428571428569</v>
      </c>
      <c r="G28" s="77">
        <f t="shared" si="4"/>
        <v>0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7600</v>
      </c>
      <c r="E29" s="125">
        <v>7260</v>
      </c>
      <c r="F29" s="96">
        <f t="shared" si="5"/>
        <v>20.063191153238545</v>
      </c>
      <c r="G29" s="77">
        <f t="shared" si="4"/>
        <v>-4.4736842105263159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3660</v>
      </c>
      <c r="E30" s="125">
        <v>3660</v>
      </c>
      <c r="F30" s="96">
        <f t="shared" si="5"/>
        <v>7.0175438596491224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32450</v>
      </c>
      <c r="F32" s="96">
        <f t="shared" si="5"/>
        <v>23.332032774092859</v>
      </c>
      <c r="G32" s="77">
        <f t="shared" si="4"/>
        <v>2.6573869028788355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840</v>
      </c>
      <c r="E36" s="125">
        <v>840</v>
      </c>
      <c r="F36" s="96">
        <f t="shared" si="5"/>
        <v>0</v>
      </c>
      <c r="G36" s="77">
        <f t="shared" si="4"/>
        <v>0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7370</v>
      </c>
      <c r="F40" s="96">
        <f t="shared" si="5"/>
        <v>-24.834437086092713</v>
      </c>
      <c r="G40" s="77">
        <f t="shared" si="4"/>
        <v>8.2232011747430249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3160</v>
      </c>
      <c r="E44" s="124">
        <v>3160</v>
      </c>
      <c r="F44" s="96">
        <f t="shared" si="5"/>
        <v>-6.5088757396449708</v>
      </c>
      <c r="G44" s="77">
        <f t="shared" si="4"/>
        <v>0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20130</v>
      </c>
      <c r="E45" s="124">
        <v>20130</v>
      </c>
      <c r="F45" s="96">
        <f t="shared" si="5"/>
        <v>-25.527192008879023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1840</v>
      </c>
      <c r="E51" s="124">
        <v>1820</v>
      </c>
      <c r="F51" s="96">
        <f t="shared" si="5"/>
        <v>7.6023391812865491</v>
      </c>
      <c r="G51" s="77">
        <f t="shared" si="4"/>
        <v>-1.0869565217391304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1840</v>
      </c>
      <c r="E52" s="124">
        <v>1820</v>
      </c>
      <c r="F52" s="96">
        <f t="shared" si="5"/>
        <v>13.580246913580247</v>
      </c>
      <c r="G52" s="77">
        <f t="shared" si="4"/>
        <v>-1.0869565217391304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7" zoomScaleNormal="100" workbookViewId="0">
      <selection activeCell="C4" sqref="C4:C53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63360</v>
      </c>
      <c r="D4" s="101">
        <v>57500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470</v>
      </c>
      <c r="D7" s="101">
        <v>300</v>
      </c>
      <c r="E7" s="104">
        <v>580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1920</v>
      </c>
      <c r="D8" s="101">
        <v>1780</v>
      </c>
      <c r="E8" s="104">
        <v>2000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5860</v>
      </c>
      <c r="D9" s="101">
        <v>3980</v>
      </c>
      <c r="E9" s="104">
        <v>10000</v>
      </c>
      <c r="F9" s="117">
        <v>3600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15360</v>
      </c>
      <c r="D10" s="101">
        <v>19800</v>
      </c>
      <c r="E10" s="104">
        <v>13500</v>
      </c>
      <c r="F10" s="117">
        <v>12800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16630</v>
      </c>
      <c r="D11" s="101">
        <v>18000</v>
      </c>
      <c r="E11" s="141">
        <v>11900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2250</v>
      </c>
      <c r="D12" s="101">
        <v>2980</v>
      </c>
      <c r="E12" s="104">
        <v>2000</v>
      </c>
      <c r="F12" s="117">
        <v>1780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2160</v>
      </c>
      <c r="D13" s="101">
        <v>1980</v>
      </c>
      <c r="E13" s="104">
        <v>2500</v>
      </c>
      <c r="F13" s="117">
        <v>2000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37860</v>
      </c>
      <c r="D14" s="101">
        <v>33800</v>
      </c>
      <c r="E14" s="104">
        <v>23800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900</v>
      </c>
      <c r="D15" s="101">
        <v>1000</v>
      </c>
      <c r="E15" s="104">
        <v>1000</v>
      </c>
      <c r="F15" s="117">
        <v>700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33200</v>
      </c>
      <c r="D16" s="101">
        <v>19800</v>
      </c>
      <c r="E16" s="104">
        <v>21500</v>
      </c>
      <c r="F16" s="117">
        <v>58300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10040</v>
      </c>
      <c r="D17" s="102">
        <v>12800</v>
      </c>
      <c r="E17" s="141">
        <v>9000</v>
      </c>
      <c r="F17" s="117">
        <v>8330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74460</v>
      </c>
      <c r="D18" s="101">
        <v>89000</v>
      </c>
      <c r="E18" s="104">
        <v>44500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13730</v>
      </c>
      <c r="D20" s="101">
        <v>13900</v>
      </c>
      <c r="E20" s="104">
        <v>12900</v>
      </c>
      <c r="F20" s="117">
        <v>14400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6100</v>
      </c>
      <c r="D21" s="101">
        <v>8300</v>
      </c>
      <c r="E21" s="104">
        <v>5000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6480</v>
      </c>
      <c r="D23" s="101">
        <v>5000</v>
      </c>
      <c r="E23" s="104">
        <v>7450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18230</v>
      </c>
      <c r="D24" s="101">
        <v>11900</v>
      </c>
      <c r="E24" s="104">
        <v>29800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7930</v>
      </c>
      <c r="D25" s="101">
        <v>5900</v>
      </c>
      <c r="E25" s="104">
        <v>9900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5000</v>
      </c>
      <c r="D26" s="101"/>
      <c r="E26" s="104"/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7260</v>
      </c>
      <c r="D27" s="101">
        <v>7900</v>
      </c>
      <c r="E27" s="104">
        <v>5900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3660</v>
      </c>
      <c r="D28" s="101">
        <v>3300</v>
      </c>
      <c r="E28" s="104">
        <v>3350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32450</v>
      </c>
      <c r="D30" s="101">
        <v>44000</v>
      </c>
      <c r="E30" s="104">
        <v>24750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840</v>
      </c>
      <c r="D34" s="101">
        <v>676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7370</v>
      </c>
      <c r="D38" s="102">
        <v>5980</v>
      </c>
      <c r="E38" s="142">
        <v>9650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3160</v>
      </c>
      <c r="D42" s="101">
        <v>3200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20130</v>
      </c>
      <c r="D43" s="102">
        <v>19800</v>
      </c>
      <c r="E43" s="142">
        <v>25800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1820</v>
      </c>
      <c r="D49" s="101">
        <v>1827</v>
      </c>
      <c r="E49" s="104">
        <v>1819</v>
      </c>
      <c r="F49" s="118">
        <v>1837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1820</v>
      </c>
      <c r="D50" s="101">
        <v>1827</v>
      </c>
      <c r="E50" s="104">
        <v>1815</v>
      </c>
      <c r="F50" s="118">
        <v>1829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37" zoomScale="85" zoomScaleNormal="85" workbookViewId="0">
      <selection activeCell="K34" sqref="K34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14330</v>
      </c>
      <c r="E7" s="45">
        <v>14330</v>
      </c>
      <c r="F7" s="50">
        <f t="shared" si="0"/>
        <v>10.23076923076923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15000</v>
      </c>
      <c r="E16" s="45">
        <v>15000</v>
      </c>
      <c r="F16" s="50">
        <f t="shared" si="0"/>
        <v>40.712945590994373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17000</v>
      </c>
      <c r="E20" s="45">
        <v>17000</v>
      </c>
      <c r="F20" s="50">
        <f t="shared" si="0"/>
        <v>30.869899923017709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4500</v>
      </c>
      <c r="E24" s="45">
        <v>4500</v>
      </c>
      <c r="F24" s="50">
        <f t="shared" si="0"/>
        <v>8.1730769230769234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3500</v>
      </c>
      <c r="E25" s="45">
        <v>3500</v>
      </c>
      <c r="F25" s="50">
        <f t="shared" si="0"/>
        <v>5.1051051051051051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125040</v>
      </c>
      <c r="E36" s="45">
        <v>144020</v>
      </c>
      <c r="F36" s="50">
        <f t="shared" si="0"/>
        <v>60.022222222222219</v>
      </c>
      <c r="G36" s="83">
        <f t="shared" si="1"/>
        <v>15.179142674344209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142100</v>
      </c>
      <c r="E38" s="45">
        <v>139080</v>
      </c>
      <c r="F38" s="50">
        <f t="shared" si="0"/>
        <v>22.494275145323233</v>
      </c>
      <c r="G38" s="83">
        <f t="shared" si="1"/>
        <v>-2.1252638986629133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opLeftCell="A37" zoomScale="90" zoomScaleNormal="90" workbookViewId="0">
      <selection activeCell="C4" sqref="C4:C5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14330</v>
      </c>
      <c r="D6" s="144">
        <v>14000</v>
      </c>
      <c r="E6" s="104">
        <v>16000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15000</v>
      </c>
      <c r="D15" s="144">
        <v>25000</v>
      </c>
      <c r="E15" s="104">
        <v>11000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17000</v>
      </c>
      <c r="D19" s="144">
        <v>15200</v>
      </c>
      <c r="E19" s="104">
        <v>20000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4500</v>
      </c>
      <c r="D23" s="144">
        <v>4000</v>
      </c>
      <c r="E23" s="104">
        <v>5500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3500</v>
      </c>
      <c r="D24" s="144">
        <v>2500</v>
      </c>
      <c r="E24" s="104">
        <v>4500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144020</v>
      </c>
      <c r="D35" s="144">
        <v>198049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139080</v>
      </c>
      <c r="D37" s="144">
        <v>169390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zoomScale="90" zoomScaleNormal="90" workbookViewId="0">
      <pane ySplit="4" topLeftCell="A35" activePane="bottomLeft" state="frozen"/>
      <selection pane="bottomLeft" activeCell="E28" sqref="E28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hidden="1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70000</v>
      </c>
      <c r="D5" s="153"/>
      <c r="E5" s="153">
        <v>72800</v>
      </c>
      <c r="F5" s="56">
        <v>7900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7900</v>
      </c>
      <c r="D6" s="55"/>
      <c r="E6" s="55">
        <v>7250</v>
      </c>
      <c r="F6" s="55">
        <v>13900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 t="s">
        <v>452</v>
      </c>
      <c r="D7" s="55"/>
      <c r="E7" s="55">
        <v>13900</v>
      </c>
      <c r="F7" s="55">
        <v>580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/>
      <c r="E8" s="55">
        <v>400</v>
      </c>
      <c r="F8" s="55">
        <v>2000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3700</v>
      </c>
      <c r="D9" s="154"/>
      <c r="E9" s="154">
        <v>2000</v>
      </c>
      <c r="F9" s="55">
        <v>10000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/>
      <c r="E10" s="154">
        <v>4500</v>
      </c>
      <c r="F10" s="57">
        <v>13500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/>
      <c r="E11" s="154">
        <v>13500</v>
      </c>
      <c r="F11" s="55"/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>
        <v>2000</v>
      </c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4200</v>
      </c>
      <c r="D13" s="55"/>
      <c r="E13" s="55">
        <v>2000</v>
      </c>
      <c r="F13" s="55">
        <v>2500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3400</v>
      </c>
      <c r="D14" s="55"/>
      <c r="E14" s="55">
        <v>2500</v>
      </c>
      <c r="F14" s="55">
        <v>19750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32000</v>
      </c>
      <c r="D15" s="55"/>
      <c r="E15" s="55">
        <v>22571</v>
      </c>
      <c r="F15" s="55">
        <v>1000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/>
      <c r="E16" s="154">
        <v>2000</v>
      </c>
      <c r="F16" s="55">
        <v>18300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100000</v>
      </c>
      <c r="D17" s="57"/>
      <c r="E17" s="57">
        <v>20000</v>
      </c>
      <c r="F17" s="57">
        <v>5000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6500</v>
      </c>
      <c r="D18" s="57"/>
      <c r="E18" s="57">
        <v>5000</v>
      </c>
      <c r="F18" s="57">
        <v>44500</v>
      </c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78750</v>
      </c>
      <c r="D19" s="154"/>
      <c r="E19" s="154">
        <v>44500</v>
      </c>
      <c r="F19" s="55"/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/>
      <c r="E20" s="155"/>
      <c r="F20" s="57">
        <v>12900</v>
      </c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23600</v>
      </c>
      <c r="D21" s="154"/>
      <c r="E21" s="154">
        <v>12900</v>
      </c>
      <c r="F21" s="55">
        <v>5000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12330</v>
      </c>
      <c r="D22" s="155"/>
      <c r="E22" s="155">
        <v>9900</v>
      </c>
      <c r="F22" s="57">
        <v>5200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3833</v>
      </c>
      <c r="D23" s="154"/>
      <c r="E23" s="154">
        <v>2830</v>
      </c>
      <c r="F23" s="55">
        <v>7450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6000</v>
      </c>
      <c r="D24" s="154"/>
      <c r="E24" s="154">
        <v>7450</v>
      </c>
      <c r="F24" s="55">
        <v>29800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5333</v>
      </c>
      <c r="D25" s="155"/>
      <c r="E25" s="155">
        <v>7900</v>
      </c>
      <c r="F25" s="57">
        <v>9900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5000</v>
      </c>
      <c r="D26" s="155"/>
      <c r="E26" s="155">
        <v>3300</v>
      </c>
      <c r="F26" s="57"/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/>
      <c r="E27" s="57"/>
      <c r="F27" s="94">
        <v>5900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5666</v>
      </c>
      <c r="D28" s="155"/>
      <c r="E28" s="155">
        <v>5900</v>
      </c>
      <c r="F28" s="57">
        <v>3611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2550</v>
      </c>
      <c r="D29" s="57"/>
      <c r="E29" s="57">
        <v>3250</v>
      </c>
      <c r="F29" s="57">
        <v>29400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15000</v>
      </c>
      <c r="D30" s="57"/>
      <c r="E30" s="57">
        <v>20000</v>
      </c>
      <c r="F30" s="57">
        <v>37250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48000</v>
      </c>
      <c r="D31" s="55"/>
      <c r="E31" s="55">
        <v>33000</v>
      </c>
      <c r="F31" s="55">
        <v>2700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/>
      <c r="E32" s="55">
        <v>2700</v>
      </c>
      <c r="F32" s="55">
        <v>9800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8100</v>
      </c>
      <c r="D33" s="57"/>
      <c r="E33" s="57">
        <v>8800</v>
      </c>
      <c r="F33" s="57">
        <v>2980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/>
      <c r="E34" s="155">
        <v>2980</v>
      </c>
      <c r="F34" s="57">
        <v>1000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/>
      <c r="E35" s="57">
        <v>1000</v>
      </c>
      <c r="F35" s="57">
        <v>4916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/>
      <c r="E36" s="55">
        <v>4900</v>
      </c>
      <c r="F36" s="55">
        <v>1150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/>
      <c r="E37" s="55">
        <v>1150</v>
      </c>
      <c r="F37" s="55">
        <v>6980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10600</v>
      </c>
      <c r="D38" s="154"/>
      <c r="E38" s="154">
        <v>11000</v>
      </c>
      <c r="F38" s="55">
        <v>9650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/>
      <c r="E39" s="57">
        <v>9650</v>
      </c>
      <c r="F39" s="57">
        <v>18800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/>
      <c r="E40" s="57">
        <v>18800</v>
      </c>
      <c r="F40" s="57">
        <v>1550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/>
      <c r="E41" s="155">
        <v>1550</v>
      </c>
      <c r="F41" s="57">
        <v>2050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/>
      <c r="E42" s="154">
        <v>2050</v>
      </c>
      <c r="F42" s="55">
        <v>3150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/>
      <c r="E43" s="57">
        <v>3150</v>
      </c>
      <c r="F43" s="57">
        <v>20640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/>
      <c r="E44" s="55">
        <v>33000</v>
      </c>
      <c r="F44" s="55">
        <v>8800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/>
      <c r="E45" s="55">
        <v>12000</v>
      </c>
      <c r="F45" s="55">
        <v>3735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6000</v>
      </c>
      <c r="D46" s="55"/>
      <c r="E46" s="55">
        <v>7800</v>
      </c>
      <c r="F46" s="55">
        <v>13200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9000</v>
      </c>
      <c r="D47" s="55"/>
      <c r="E47" s="55">
        <v>14300</v>
      </c>
      <c r="F47" s="55">
        <v>2000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/>
      <c r="E48" s="57">
        <v>2000</v>
      </c>
      <c r="F48" s="57">
        <v>32200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/>
      <c r="E49" s="120">
        <v>32200</v>
      </c>
      <c r="F49" s="120"/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2026-07-20T01:21:01Z</dcterms:modified>
</cp:coreProperties>
</file>