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3월3주\"/>
    </mc:Choice>
  </mc:AlternateContent>
  <bookViews>
    <workbookView xWindow="0" yWindow="0" windowWidth="26700" windowHeight="7290" tabRatio="997" activeTab="2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C19" i="2" l="1"/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<sst xmlns="http://schemas.openxmlformats.org/spreadsheetml/2006/main" count="549" uniqueCount="455">
  <si>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</si>
  <si>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</si>
  <si>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</si>
  <si>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</si>
  <si>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</si>
  <si>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</si>
  <si>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</si>
  <si>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</si>
  <si>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</si>
  <si>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</si>
  <si>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</si>
  <si>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</si>
  <si>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</si>
  <si>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</si>
  <si>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</si>
  <si>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</si>
  <si>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</si>
  <si>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</si>
  <si>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</si>
  <si>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</si>
  <si>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</si>
  <si>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</si>
  <si>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</si>
  <si>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</si>
  <si>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</si>
  <si>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</si>
  <si>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</si>
  <si>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</si>
  <si>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</si>
  <si>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</si>
  <si>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</si>
  <si>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</si>
  <si>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</si>
  <si>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</si>
  <si>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</si>
  <si>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</si>
  <si>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</si>
  <si>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</si>
  <si>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</si>
  <si>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</si>
  <si>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</si>
  <si>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</si>
  <si>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</si>
  <si>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</si>
  <si>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</si>
  <si>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</si>
  <si>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</si>
  <si>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</si>
  <si>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</si>
  <si>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</si>
  <si>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</si>
  <si>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</si>
  <si>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</si>
  <si>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</si>
  <si>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</si>
  <si>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</si>
  <si>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</si>
  <si>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</si>
  <si>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</si>
  <si>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</si>
  <si>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</si>
  <si>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</si>
  <si>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</si>
  <si>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</si>
  <si>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</si>
  <si>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</si>
  <si>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</si>
  <si>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</si>
  <si>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</si>
  <si>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</si>
  <si>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</si>
  <si>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</si>
  <si>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</si>
  <si>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</si>
  <si>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</si>
  <si>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</si>
  <si>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</si>
  <si>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</si>
  <si>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</si>
  <si>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</si>
  <si>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</si>
  <si>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</si>
  <si>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</si>
  <si>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</si>
  <si>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</si>
  <si>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</si>
  <si>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</si>
  <si>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</si>
  <si>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</si>
  <si>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</si>
  <si>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</si>
  <si>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</si>
  <si>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</si>
  <si>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</si>
  <si>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</si>
  <si>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</si>
  <si>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</si>
  <si>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</si>
  <si>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</si>
  <si>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</si>
  <si>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</si>
  <si>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</si>
  <si>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</si>
  <si>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</si>
  <si>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</si>
  <si>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</si>
  <si>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</si>
  <si>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</si>
  <si>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</si>
  <si>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</si>
  <si>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</si>
  <si>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</si>
  <si>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</si>
  <si>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</si>
  <si>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</si>
  <si>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</si>
  <si>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</si>
  <si>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</si>
  <si>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</si>
  <si>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</si>
  <si>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</si>
  <si>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</si>
  <si>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</si>
  <si>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</si>
  <si>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</si>
  <si>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</si>
  <si>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</si>
  <si>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</si>
  <si>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</si>
  <si>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</si>
  <si>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</si>
  <si>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</si>
  <si>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</si>
  <si>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</si>
  <si>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</si>
  <si>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</si>
  <si>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</si>
  <si>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</si>
  <si>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</si>
  <si>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</si>
  <si>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</si>
  <si>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</si>
  <si>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</si>
  <si>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</si>
  <si>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</si>
  <si>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</si>
  <si>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</si>
  <si>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</si>
  <si>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</si>
  <si>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</si>
  <si>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</si>
  <si>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</si>
  <si>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</si>
  <si>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</si>
  <si>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</si>
  <si>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</si>
  <si>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</si>
  <si>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</si>
  <si>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</si>
  <si>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</si>
  <si>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</si>
  <si>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</si>
  <si>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</si>
  <si>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</si>
  <si>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</si>
  <si>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</si>
  <si>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</si>
  <si>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</si>
  <si>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</si>
  <si>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</si>
  <si>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</si>
  <si>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</si>
  <si>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</si>
  <si>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</si>
  <si>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</si>
  <si>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</si>
  <si>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</si>
  <si>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</si>
  <si>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</si>
  <si>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</si>
  <si>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</si>
  <si>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</si>
  <si>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</si>
  <si>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</si>
  <si>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</si>
  <si>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</si>
  <si>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</si>
  <si>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</si>
  <si>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</si>
  <si>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</si>
  <si>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</si>
  <si>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</si>
  <si>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</si>
  <si>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</si>
  <si>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</si>
  <si>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</si>
  <si>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</si>
  <si>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</si>
  <si>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</si>
  <si>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</si>
  <si>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</si>
  <si>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</si>
  <si>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</si>
  <si>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</si>
  <si>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</si>
  <si>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</si>
  <si>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</si>
  <si>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</si>
  <si>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</si>
  <si>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</si>
  <si>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</si>
  <si>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</si>
  <si>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</si>
  <si>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</si>
  <si>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</si>
  <si>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</si>
  <si>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</si>
  <si>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</si>
  <si>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</si>
  <si>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</si>
  <si>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</si>
  <si>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</si>
  <si>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</si>
  <si>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</si>
  <si>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</si>
  <si>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</si>
  <si>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</si>
  <si>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</si>
  <si>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</si>
  <si>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</si>
  <si>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</si>
  <si>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</si>
  <si>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</si>
  <si>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</si>
  <si>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</si>
  <si>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</si>
  <si>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</si>
  <si>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</si>
  <si>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</si>
  <si>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</si>
  <si>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</si>
  <si>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</si>
  <si>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</si>
  <si>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</si>
  <si>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</si>
  <si>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</si>
  <si>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</si>
  <si>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</si>
  <si>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</si>
  <si>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</si>
  <si>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</si>
  <si>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</si>
  <si>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</si>
  <si>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</si>
  <si>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</si>
  <si>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</si>
  <si>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</si>
  <si>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</si>
  <si>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</si>
  <si>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</si>
  <si>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</si>
  <si>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</si>
  <si>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</si>
  <si>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</si>
  <si>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</si>
  <si>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</si>
  <si>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</si>
  <si>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</si>
  <si>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</si>
  <si>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</si>
  <si>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</si>
  <si>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</si>
  <si>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</si>
  <si>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</si>
  <si>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</si>
  <si>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</si>
  <si>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</si>
  <si>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</si>
  <si>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</si>
  <si>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</si>
  <si>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</si>
  <si>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</si>
  <si>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</si>
  <si>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</si>
  <si>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</si>
  <si>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</si>
  <si>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</si>
  <si>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</si>
  <si>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</si>
  <si>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</si>
  <si>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</si>
  <si>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</si>
  <si>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</si>
  <si>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</si>
  <si>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</si>
  <si>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</si>
  <si>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</si>
  <si>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</si>
  <si>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</si>
  <si>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</si>
  <si>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</si>
  <si>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</si>
  <si>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</si>
  <si>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</si>
  <si>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</si>
  <si>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</si>
  <si>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</si>
  <si>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</si>
  <si>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</si>
  <si>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</si>
  <si>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</si>
  <si>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</si>
  <si>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</si>
  <si>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</si>
  <si>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</si>
  <si>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</si>
  <si>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</si>
  <si>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</si>
  <si>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</si>
  <si>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</si>
  <si>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</si>
  <si>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</si>
  <si>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</si>
  <si>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</si>
  <si>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</si>
  <si>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</si>
  <si>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</si>
  <si>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</si>
  <si>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</si>
  <si>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</si>
  <si>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</si>
  <si>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</si>
  <si>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</si>
  <si>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</si>
  <si>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</si>
  <si>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</si>
  <si>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</si>
  <si>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</si>
  <si>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</si>
  <si>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</si>
  <si>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</si>
  <si>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</si>
  <si>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</si>
  <si>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</si>
  <si>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</si>
  <si>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</si>
  <si>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</si>
  <si>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</si>
  <si>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</si>
  <si>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</si>
  <si>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</si>
  <si>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</si>
  <si>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</si>
  <si>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</si>
  <si>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</si>
  <si>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</si>
  <si>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</si>
  <si>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</si>
  <si>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</si>
  <si>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</si>
  <si>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</si>
  <si>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</si>
  <si>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</si>
  <si>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</si>
  <si>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</si>
  <si>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</si>
  <si>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</si>
  <si>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</si>
  <si>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</si>
  <si>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</si>
  <si>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</si>
  <si>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</si>
  <si>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</si>
  <si>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</si>
  <si>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</si>
  <si>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</si>
  <si>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</si>
  <si>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</si>
  <si>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</si>
  <si>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</si>
  <si>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</si>
  <si>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</si>
  <si>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</si>
  <si>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</si>
  <si>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</si>
  <si>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</si>
  <si>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</si>
  <si>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</si>
  <si>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</si>
  <si>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</si>
  <si>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</si>
  <si>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</si>
  <si>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</si>
  <si>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</si>
  <si>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</si>
  <si>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</si>
  <si>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</si>
  <si>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</si>
  <si>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</si>
  <si>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</si>
  <si>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</si>
  <si>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</si>
  <si>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</si>
  <si>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</si>
  <si>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</si>
  <si>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</si>
  <si>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</si>
  <si>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</si>
  <si>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</si>
  <si>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</si>
  <si>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</si>
  <si>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</si>
  <si>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</si>
  <si>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</si>
  <si>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</si>
  <si>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</si>
  <si>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</si>
  <si>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</si>
  <si>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</si>
  <si>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</si>
  <si>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</si>
  <si>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</si>
  <si>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</si>
  <si>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</si>
  <si>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</si>
  <si>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</si>
  <si>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</si>
  <si>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</si>
  <si>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</si>
  <si>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</si>
  <si>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</si>
  <si>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</si>
  <si>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</si>
  <si>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</si>
  <si>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</si>
  <si>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</si>
  <si>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</si>
  <si>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</si>
  <si>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</si>
  <si>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</si>
  <si>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</si>
  <si>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</si>
  <si>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</si>
  <si>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</si>
  <si>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</si>
  <si>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</si>
  <si>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</si>
  <si>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</si>
  <si>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</si>
  <si>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</si>
  <si>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</si>
  <si>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</si>
  <si>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-</t>
  </si>
  <si>
    <t>2026 주   간   물   가   동   향(3월3주)</t>
    <phoneticPr fontId="4" type="noConversion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</si>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</sst>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0" zoomScale="85" zoomScaleNormal="85" workbookViewId="0">
      <selection activeCell="F34" sqref="F34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453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56800</v>
      </c>
      <c r="E6" s="124">
        <v>63460</v>
      </c>
      <c r="F6" s="96">
        <f t="shared" ref="F6:F18" si="0">((D6-C6)/C6)*100</f>
        <v>-14.238260606975691</v>
      </c>
      <c r="G6" s="77">
        <f t="shared" ref="G6:G18" si="1">((E6-D6)/D6)*100</f>
        <v>11.725352112676056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420</v>
      </c>
      <c r="E9" s="125">
        <v>380</v>
      </c>
      <c r="F9" s="96">
        <f t="shared" si="0"/>
        <v>-47.5</v>
      </c>
      <c r="G9" s="77">
        <f t="shared" si="1"/>
        <v>-9.5238095238095237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1520</v>
      </c>
      <c r="E10" s="125">
        <v>1460</v>
      </c>
      <c r="F10" s="96">
        <f t="shared" si="0"/>
        <v>-32.743362831858406</v>
      </c>
      <c r="G10" s="77">
        <f t="shared" si="1"/>
        <v>-3.9473684210526314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6300</v>
      </c>
      <c r="E11" s="125">
        <v>6300</v>
      </c>
      <c r="F11" s="96">
        <f t="shared" si="0"/>
        <v>30.434782608695656</v>
      </c>
      <c r="G11" s="77">
        <f t="shared" si="1"/>
        <v>0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2420</v>
      </c>
      <c r="E14" s="125">
        <v>2420</v>
      </c>
      <c r="F14" s="96">
        <f t="shared" si="0"/>
        <v>-6.563706563706563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2020</v>
      </c>
      <c r="E15" s="125">
        <v>2020</v>
      </c>
      <c r="F15" s="96">
        <f t="shared" si="0"/>
        <v>-31.756756756756754</v>
      </c>
      <c r="G15" s="77">
        <f t="shared" si="1"/>
        <v>0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32530</v>
      </c>
      <c r="E16" s="125">
        <v>32530</v>
      </c>
      <c r="F16" s="96">
        <f t="shared" si="0"/>
        <v>45.678459471562924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990</v>
      </c>
      <c r="E17" s="125">
        <v>830</v>
      </c>
      <c r="F17" s="96">
        <f t="shared" si="0"/>
        <v>-27.205882352941174</v>
      </c>
      <c r="G17" s="77">
        <f t="shared" si="1"/>
        <v>-16.161616161616163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25980</v>
      </c>
      <c r="E18" s="125">
        <v>25980</v>
      </c>
      <c r="F18" s="96">
        <f t="shared" si="0"/>
        <v>-10.413793103448276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6300</v>
      </c>
      <c r="E19" s="125">
        <v>6630</v>
      </c>
      <c r="F19" s="96">
        <f t="shared" ref="F19" si="2">((D19-C19)/C19)*100</f>
        <v>35.193133047210303</v>
      </c>
      <c r="G19" s="77">
        <f t="shared" ref="G19" si="3">((E19-D19)/D19)*100</f>
        <v>5.2380952380952381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52300</v>
      </c>
      <c r="E20" s="125">
        <v>52300</v>
      </c>
      <c r="F20" s="96">
        <f>((D20-C20)/C20)*100</f>
        <v>-19.115372718836994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 t="e">
        <v>#DIV/0!</v>
      </c>
      <c r="E21" s="125" t="e">
        <v>#DIV/0!</v>
      </c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10910</v>
      </c>
      <c r="E22" s="125">
        <v>11250</v>
      </c>
      <c r="F22" s="96">
        <f t="shared" ref="F22:F53" si="5">((D22-C22)/C22)*100</f>
        <v>-17.969924812030076</v>
      </c>
      <c r="G22" s="77">
        <f t="shared" si="4"/>
        <v>3.1164069660861595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8120</v>
      </c>
      <c r="E23" s="125">
        <v>8120</v>
      </c>
      <c r="F23" s="96">
        <f t="shared" si="5"/>
        <v>-6.2355658198614323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3890</v>
      </c>
      <c r="E24" s="125">
        <v>3890</v>
      </c>
      <c r="F24" s="96">
        <f t="shared" si="5"/>
        <v>1.832460732984293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6700</v>
      </c>
      <c r="E25" s="125">
        <v>6700</v>
      </c>
      <c r="F25" s="96">
        <f t="shared" si="5"/>
        <v>-37.148217636022515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10580</v>
      </c>
      <c r="E26" s="125">
        <v>13260</v>
      </c>
      <c r="F26" s="96">
        <f t="shared" si="5"/>
        <v>2.7184466019417477</v>
      </c>
      <c r="G26" s="77">
        <f t="shared" si="4"/>
        <v>25.330812854442343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6600</v>
      </c>
      <c r="E27" s="125">
        <v>6630</v>
      </c>
      <c r="F27" s="96">
        <f t="shared" si="5"/>
        <v>10</v>
      </c>
      <c r="G27" s="77">
        <f t="shared" si="4"/>
        <v>0.45454545454545453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5500</v>
      </c>
      <c r="E28" s="125">
        <v>5000</v>
      </c>
      <c r="F28" s="96">
        <f t="shared" si="5"/>
        <v>-21.428571428571427</v>
      </c>
      <c r="G28" s="77">
        <f t="shared" si="4"/>
        <v>-9.0909090909090917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7110</v>
      </c>
      <c r="E29" s="125">
        <v>7300</v>
      </c>
      <c r="F29" s="96">
        <f t="shared" si="5"/>
        <v>12.322274881516588</v>
      </c>
      <c r="G29" s="77">
        <f t="shared" si="4"/>
        <v>2.6722925457102673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3420</v>
      </c>
      <c r="E30" s="125">
        <v>3420</v>
      </c>
      <c r="F30" s="96">
        <f t="shared" si="5"/>
        <v>0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7320</v>
      </c>
      <c r="E39" s="125">
        <v>7980</v>
      </c>
      <c r="F39" s="96">
        <f t="shared" si="5"/>
        <v>-22.127659574468083</v>
      </c>
      <c r="G39" s="77">
        <f t="shared" si="4"/>
        <v>9.0163934426229506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7120</v>
      </c>
      <c r="E40" s="125">
        <v>7120</v>
      </c>
      <c r="F40" s="96">
        <f t="shared" si="5"/>
        <v>-21.41280353200883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27320</v>
      </c>
      <c r="E45" s="124">
        <v>27320</v>
      </c>
      <c r="F45" s="96">
        <f t="shared" si="5"/>
        <v>1.0728819829818719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6050</v>
      </c>
      <c r="E47" s="124">
        <v>6050</v>
      </c>
      <c r="F47" s="96">
        <f t="shared" si="5"/>
        <v>-11.420204978038068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1880</v>
      </c>
      <c r="E51" s="124">
        <v>1780</v>
      </c>
      <c r="F51" s="96">
        <f t="shared" si="5"/>
        <v>9.9415204678362574</v>
      </c>
      <c r="G51" s="77">
        <f t="shared" si="4"/>
        <v>-5.3191489361702127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1890</v>
      </c>
      <c r="E52" s="124">
        <v>1780</v>
      </c>
      <c r="F52" s="96">
        <f t="shared" si="5"/>
        <v>16.666666666666664</v>
      </c>
      <c r="G52" s="77">
        <f t="shared" si="4"/>
        <v>-5.8201058201058196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1630</v>
      </c>
      <c r="E53" s="124">
        <v>1600</v>
      </c>
      <c r="F53" s="96">
        <f t="shared" si="5"/>
        <v>8.6666666666666679</v>
      </c>
      <c r="G53" s="77">
        <f t="shared" si="4"/>
        <v>-1.8404907975460123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8" zoomScaleNormal="100" workbookViewId="0">
      <selection activeCell="H49" sqref="H49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75800</v>
      </c>
      <c r="F4" s="116">
        <v>56800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380</v>
      </c>
      <c r="D7" s="101">
        <v>300</v>
      </c>
      <c r="E7" s="104">
        <v>450</v>
      </c>
      <c r="F7" s="117">
        <v>396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1460</v>
      </c>
      <c r="D8" s="101">
        <v>1380</v>
      </c>
      <c r="E8" s="104">
        <v>1000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6300</v>
      </c>
      <c r="D9" s="101">
        <v>6900</v>
      </c>
      <c r="E9" s="104">
        <v>6000</v>
      </c>
      <c r="F9" s="117">
        <v>6000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2420</v>
      </c>
      <c r="D12" s="101">
        <v>2980</v>
      </c>
      <c r="E12" s="104">
        <v>2200</v>
      </c>
      <c r="F12" s="117">
        <v>2100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2020</v>
      </c>
      <c r="D13" s="101">
        <v>1780</v>
      </c>
      <c r="E13" s="104">
        <v>2000</v>
      </c>
      <c r="F13" s="117">
        <v>2300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32530</v>
      </c>
      <c r="D14" s="101">
        <v>33800</v>
      </c>
      <c r="E14" s="104">
        <v>23800</v>
      </c>
      <c r="F14" s="117">
        <v>40000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830</v>
      </c>
      <c r="D15" s="101">
        <v>990</v>
      </c>
      <c r="E15" s="104">
        <v>1000</v>
      </c>
      <c r="F15" s="117">
        <v>500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25980</v>
      </c>
      <c r="D16" s="101">
        <v>9960</v>
      </c>
      <c r="E16" s="104">
        <v>18000</v>
      </c>
      <c r="F16" s="117">
        <v>50000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6630</v>
      </c>
      <c r="D17" s="102">
        <v>9900</v>
      </c>
      <c r="E17" s="141">
        <v>5000</v>
      </c>
      <c r="F17" s="117">
        <v>5000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52300</v>
      </c>
      <c r="D18" s="101">
        <v>50000</v>
      </c>
      <c r="E18" s="104">
        <v>39000</v>
      </c>
      <c r="F18" s="117">
        <v>67900</v>
      </c>
    </row>
    <row r="19" spans="1:6" s="12" customFormat="1" ht="24.2" customHeight="1" x14ac:dyDescent="0.15">
      <c r="A19" s="71" t="s">
        <v>21</v>
      </c>
      <c r="B19" s="35" t="s">
        <v>294</v>
      </c>
      <c r="C19" s="91" t="e">
        <f t="shared" si="0"/>
        <v>#DIV/0!</v>
      </c>
      <c r="D19" s="103" t="s">
        <v>454</v>
      </c>
      <c r="E19" s="141" t="s">
        <v>452</v>
      </c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11250</v>
      </c>
      <c r="D20" s="101">
        <v>11900</v>
      </c>
      <c r="E20" s="104">
        <v>9950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8120</v>
      </c>
      <c r="D21" s="101">
        <v>7500</v>
      </c>
      <c r="E21" s="104">
        <v>9900</v>
      </c>
      <c r="F21" s="117">
        <v>6980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3890</v>
      </c>
      <c r="D22" s="101">
        <v>3500</v>
      </c>
      <c r="E22" s="104">
        <v>4300</v>
      </c>
      <c r="F22" s="117">
        <v>3880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6700</v>
      </c>
      <c r="D23" s="101">
        <v>7500</v>
      </c>
      <c r="E23" s="104">
        <v>6000</v>
      </c>
      <c r="F23" s="116">
        <v>6600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13260</v>
      </c>
      <c r="D24" s="101">
        <v>11800</v>
      </c>
      <c r="E24" s="104">
        <v>15000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6630</v>
      </c>
      <c r="D25" s="101">
        <v>5900</v>
      </c>
      <c r="E25" s="104">
        <v>5000</v>
      </c>
      <c r="F25" s="117">
        <v>9000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 t="s">
        <v>454</v>
      </c>
      <c r="E26" s="104">
        <v>5000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7300</v>
      </c>
      <c r="D27" s="101">
        <v>6900</v>
      </c>
      <c r="E27" s="104">
        <v>7500</v>
      </c>
      <c r="F27" s="117">
        <v>7500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3420</v>
      </c>
      <c r="D28" s="101">
        <v>2700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7120</v>
      </c>
      <c r="D38" s="102">
        <v>5980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27320</v>
      </c>
      <c r="D43" s="102">
        <v>19800</v>
      </c>
      <c r="E43" s="142">
        <v>29500</v>
      </c>
      <c r="F43" s="118">
        <v>32667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6050</v>
      </c>
      <c r="D45" s="101">
        <v>8970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1780</v>
      </c>
      <c r="D49" s="101">
        <v>1799</v>
      </c>
      <c r="E49" s="104">
        <v>1768</v>
      </c>
      <c r="F49" s="118">
        <v>1799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1780</v>
      </c>
      <c r="D50" s="101">
        <v>1799</v>
      </c>
      <c r="E50" s="104">
        <v>1758</v>
      </c>
      <c r="F50" s="118">
        <v>1799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1600</v>
      </c>
      <c r="D51" s="101">
        <v>1800</v>
      </c>
      <c r="E51" s="104">
        <v>1500</v>
      </c>
      <c r="F51" s="117">
        <v>1500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 t="s">
        <v>454</v>
      </c>
      <c r="E52" s="141" t="s">
        <v>452</v>
      </c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zoomScale="85" zoomScaleNormal="85" workbookViewId="0">
      <selection activeCell="D69" sqref="D69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3100</v>
      </c>
      <c r="E29" s="45">
        <v>3100</v>
      </c>
      <c r="F29" s="50">
        <f t="shared" si="0"/>
        <v>-3.125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112050</v>
      </c>
      <c r="E36" s="45">
        <v>112050</v>
      </c>
      <c r="F36" s="50">
        <f t="shared" si="0"/>
        <v>24.5</v>
      </c>
      <c r="G36" s="83">
        <f t="shared" si="1"/>
        <v>0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9260</v>
      </c>
      <c r="E37" s="45">
        <v>9260</v>
      </c>
      <c r="F37" s="50">
        <f t="shared" si="0"/>
        <v>8.5580304806565053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149980</v>
      </c>
      <c r="E38" s="45">
        <v>149980</v>
      </c>
      <c r="F38" s="50">
        <f t="shared" si="0"/>
        <v>32.094416064822973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155000</v>
      </c>
      <c r="F42" s="50">
        <f t="shared" si="0"/>
        <v>37.582105450026624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7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3100</v>
      </c>
      <c r="D28" s="144">
        <v>2000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112050</v>
      </c>
      <c r="D35" s="144">
        <v>134100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9260</v>
      </c>
      <c r="D36" s="144">
        <v>10000</v>
      </c>
      <c r="E36" s="104">
        <v>10000</v>
      </c>
      <c r="F36" s="149">
        <v>7800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149980</v>
      </c>
      <c r="D37" s="144">
        <v>202090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 t="s">
        <v>454</v>
      </c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155000</v>
      </c>
      <c r="D41" s="170">
        <v>196000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38" activePane="bottomLeft" state="frozen"/>
      <selection pane="bottomLeft" activeCell="I19" sqref="I19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66000</v>
      </c>
      <c r="D5" s="153">
        <v>62990</v>
      </c>
      <c r="E5" s="153">
        <v>75800</v>
      </c>
      <c r="F5" s="56">
        <v>75800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450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>
        <v>2490</v>
      </c>
      <c r="E9" s="154">
        <v>1000</v>
      </c>
      <c r="F9" s="55">
        <v>1000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8500</v>
      </c>
      <c r="D10" s="154">
        <v>4990</v>
      </c>
      <c r="E10" s="154">
        <v>5000</v>
      </c>
      <c r="F10" s="57">
        <v>6000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11980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6000</v>
      </c>
      <c r="D13" s="55">
        <v>2770</v>
      </c>
      <c r="E13" s="55">
        <v>2200</v>
      </c>
      <c r="F13" s="55">
        <v>2200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3500</v>
      </c>
      <c r="D14" s="55">
        <v>3990</v>
      </c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>
        <v>32490</v>
      </c>
      <c r="E15" s="55">
        <v>28000</v>
      </c>
      <c r="F15" s="55">
        <v>24000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>
        <v>1245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32500</v>
      </c>
      <c r="D17" s="57">
        <v>33960</v>
      </c>
      <c r="E17" s="57">
        <v>33000</v>
      </c>
      <c r="F17" s="57">
        <v>33000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6500</v>
      </c>
      <c r="D18" s="57">
        <v>8990</v>
      </c>
      <c r="E18" s="57">
        <v>6000</v>
      </c>
      <c r="F18" s="57">
        <v>5000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80500</v>
      </c>
      <c r="D19" s="154">
        <v>69500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15050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13000</v>
      </c>
      <c r="D21" s="154">
        <v>13200</v>
      </c>
      <c r="E21" s="154">
        <v>9950</v>
      </c>
      <c r="F21" s="55">
        <v>9950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12690</v>
      </c>
      <c r="D22" s="155">
        <v>8990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4440</v>
      </c>
      <c r="E23" s="154">
        <v>2830</v>
      </c>
      <c r="F23" s="55">
        <v>4300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6500</v>
      </c>
      <c r="D24" s="154">
        <v>6000</v>
      </c>
      <c r="E24" s="154">
        <v>6000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15000</v>
      </c>
      <c r="D25" s="155">
        <v>7200</v>
      </c>
      <c r="E25" s="155">
        <v>15000</v>
      </c>
      <c r="F25" s="57">
        <v>15000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10000</v>
      </c>
      <c r="D26" s="155">
        <v>4200</v>
      </c>
      <c r="E26" s="155">
        <v>5000</v>
      </c>
      <c r="F26" s="57">
        <v>5000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>
        <v>8500</v>
      </c>
      <c r="D27" s="57">
        <v>3300</v>
      </c>
      <c r="E27" s="57">
        <v>5000</v>
      </c>
      <c r="F27" s="94">
        <v>5000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6500</v>
      </c>
      <c r="D28" s="155">
        <v>3490</v>
      </c>
      <c r="E28" s="155">
        <v>7500</v>
      </c>
      <c r="F28" s="57">
        <v>7500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30000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2380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760</v>
      </c>
      <c r="D35" s="57">
        <v>790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4375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2150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2026-03-23T01:07:35Z</dcterms:modified>
</cp:coreProperties>
</file>